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11640" activeTab="0"/>
  </bookViews>
  <sheets>
    <sheet name="Tabela" sheetId="1" r:id="rId1"/>
  </sheets>
  <externalReferences>
    <externalReference r:id="rId4"/>
  </externalReferences>
  <definedNames>
    <definedName name="_xlnm._FilterDatabase" localSheetId="0" hidden="1">'Tabela'!$A$15:$N$15</definedName>
  </definedNames>
  <calcPr fullCalcOnLoad="1"/>
</workbook>
</file>

<file path=xl/sharedStrings.xml><?xml version="1.0" encoding="utf-8"?>
<sst xmlns="http://schemas.openxmlformats.org/spreadsheetml/2006/main" count="153" uniqueCount="101">
  <si>
    <t>Податоци за новиот снабдувач</t>
  </si>
  <si>
    <t>EIC</t>
  </si>
  <si>
    <t>Снабдувач</t>
  </si>
  <si>
    <t>ЕДБ</t>
  </si>
  <si>
    <t>Улица</t>
  </si>
  <si>
    <t>Број</t>
  </si>
  <si>
    <t>Град</t>
  </si>
  <si>
    <t>Општина</t>
  </si>
  <si>
    <t>Жиро с-ка</t>
  </si>
  <si>
    <t>Банка Депонент</t>
  </si>
  <si>
    <t>БОС</t>
  </si>
  <si>
    <t>Виртуелна мерна точка (VMT)</t>
  </si>
  <si>
    <t>Отчитувачка група</t>
  </si>
  <si>
    <t>Бр. на место на потрошувачка</t>
  </si>
  <si>
    <t>ЕМБГ / ЕДБ</t>
  </si>
  <si>
    <t>#</t>
  </si>
  <si>
    <t>Припадност кон балансна група</t>
  </si>
  <si>
    <t>0 - Друго</t>
  </si>
  <si>
    <t>2 - Кафе бар / Ресторан</t>
  </si>
  <si>
    <t>3 - Маркет</t>
  </si>
  <si>
    <t>1 - Канцеларија</t>
  </si>
  <si>
    <t>4 - Фурна / Пекара</t>
  </si>
  <si>
    <t>5 - Улично осветлување</t>
  </si>
  <si>
    <t>6 - Базна станица / Репетитори</t>
  </si>
  <si>
    <t>- во случај кога во фактурата на корисникот не е означена отчитувачката група</t>
  </si>
  <si>
    <t>- домаќинства и SOHO</t>
  </si>
  <si>
    <t>- индустриски потрошувачи, домаќинства и SOHO</t>
  </si>
  <si>
    <t>Податоци за корисник кој самостојно учествува на пазарот за ЕЕ</t>
  </si>
  <si>
    <t>Ознака на новиот снабдувач</t>
  </si>
  <si>
    <t>Податоци за корисник</t>
  </si>
  <si>
    <t>Податоци за место на потрошувачка</t>
  </si>
  <si>
    <t>Датум на промена на снабдувач</t>
  </si>
  <si>
    <t>Име Презиме / Назив на правен субјект</t>
  </si>
  <si>
    <t>Број на корисник</t>
  </si>
  <si>
    <t>Мерното место се користи како:</t>
  </si>
  <si>
    <t>Град / Село</t>
  </si>
  <si>
    <t>Скопје</t>
  </si>
  <si>
    <t>33XEDSMACEDONIA3</t>
  </si>
  <si>
    <t>Енерџи Деливери Солушнс ЕДС ДОО</t>
  </si>
  <si>
    <t>4080012531832</t>
  </si>
  <si>
    <t>Бул. Св. Климент Охридски</t>
  </si>
  <si>
    <t>30</t>
  </si>
  <si>
    <t>Центар</t>
  </si>
  <si>
    <t>210068223800139</t>
  </si>
  <si>
    <t>EDS</t>
  </si>
  <si>
    <t>33XENGSERVICTRDN</t>
  </si>
  <si>
    <t>4057014525978</t>
  </si>
  <si>
    <t>Ленинова</t>
  </si>
  <si>
    <t>33А-01/29</t>
  </si>
  <si>
    <t>Стопанска банка Битола</t>
  </si>
  <si>
    <t>500000000933070</t>
  </si>
  <si>
    <t>ЕНГ СЕРВИЦЕ ТРАДЕ</t>
  </si>
  <si>
    <t>ENG</t>
  </si>
  <si>
    <t>ФЈУЧР ЕНЕРЏИ ДООЕЛ увоз-извоз Скопје</t>
  </si>
  <si>
    <t>4080013537869</t>
  </si>
  <si>
    <t>27/2-3</t>
  </si>
  <si>
    <t>FTE</t>
  </si>
  <si>
    <t>33XEVN-SNABDUVAZ</t>
  </si>
  <si>
    <t>ЕВН Македонија Електроснабдување ДООЕЛ Скопје</t>
  </si>
  <si>
    <t>4080011522805</t>
  </si>
  <si>
    <t>EVN</t>
  </si>
  <si>
    <t>33XMIST-ENERGYF</t>
  </si>
  <si>
    <t>Мист Енерџи ДООЕЛ</t>
  </si>
  <si>
    <t>4058013517153</t>
  </si>
  <si>
    <t>33</t>
  </si>
  <si>
    <t>500000000876228</t>
  </si>
  <si>
    <t>MST</t>
  </si>
  <si>
    <t>НЛБ ТУТУНСКА БАНКА АД СКОПЈЕ</t>
  </si>
  <si>
    <t>ЕНГ СЕРВИЦЕ ТРАДЕ ДОО</t>
  </si>
  <si>
    <t>Народен Фронт</t>
  </si>
  <si>
    <t>210068798450158</t>
  </si>
  <si>
    <t>000210067171100170</t>
  </si>
  <si>
    <t>Бул. Кочо Рацин</t>
  </si>
  <si>
    <t>СТОПАНСКА БАНКА АД БИТОЛА</t>
  </si>
  <si>
    <t>ПЛОШТАД “МАКЕДОНИЈА“</t>
  </si>
  <si>
    <t>1/-</t>
  </si>
  <si>
    <t>33XFUTUREENERGYD</t>
  </si>
  <si>
    <t>ELN</t>
  </si>
  <si>
    <t>33XELNORSUPPLY-9</t>
  </si>
  <si>
    <t>ЕЛНОР ДОО увоз-извоз</t>
  </si>
  <si>
    <t>БУЛ.ПАРТИЗАНСКИ ОДРЕДИ</t>
  </si>
  <si>
    <t>4080014544990</t>
  </si>
  <si>
    <t>530010101700456</t>
  </si>
  <si>
    <t>40-1/3</t>
  </si>
  <si>
    <t>ОХРИДСКА БАНКА А.Д. - ОХРИД</t>
  </si>
  <si>
    <t>RTM</t>
  </si>
  <si>
    <t>33RITAMETGROUPW</t>
  </si>
  <si>
    <t>РИТАМ ЕНЕРЏИ ДОО</t>
  </si>
  <si>
    <t>4080012532308</t>
  </si>
  <si>
    <t>КОМЕРЦИЈАЛНА БАНКА АД СКОПЈЕ</t>
  </si>
  <si>
    <t>300050000140635</t>
  </si>
  <si>
    <t>БУЛ. ПАРТИЗАНСКИ ОДРЕДИ</t>
  </si>
  <si>
    <t>14/1-5</t>
  </si>
  <si>
    <t>SLR</t>
  </si>
  <si>
    <t>33XSOLARPROHOLD6</t>
  </si>
  <si>
    <t>СОЛАРПРО</t>
  </si>
  <si>
    <t>4080012526804</t>
  </si>
  <si>
    <t>Васил Главинов</t>
  </si>
  <si>
    <t>16</t>
  </si>
  <si>
    <t>КАПИТАЛ БАНКА</t>
  </si>
  <si>
    <t>330100188280090</t>
  </si>
</sst>
</file>

<file path=xl/styles.xml><?xml version="1.0" encoding="utf-8"?>
<styleSheet xmlns="http://schemas.openxmlformats.org/spreadsheetml/2006/main">
  <numFmts count="1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2F]dddd\,\ dd\ mmmm\ yyyy"/>
  </numFmts>
  <fonts count="36"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2"/>
      <color indexed="2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2"/>
      <color theme="1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medium">
        <color indexed="8"/>
      </left>
      <right style="thin">
        <color theme="1" tint="0.34999001026153564"/>
      </right>
      <top style="thick">
        <color indexed="8"/>
      </top>
      <bottom>
        <color indexed="63"/>
      </bottom>
    </border>
    <border>
      <left>
        <color indexed="63"/>
      </left>
      <right style="thin">
        <color theme="1" tint="0.34999001026153564"/>
      </right>
      <top>
        <color indexed="63"/>
      </top>
      <bottom style="thick">
        <color indexed="8"/>
      </bottom>
    </border>
    <border>
      <left style="thin">
        <color theme="1" tint="0.34999001026153564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ck">
        <color indexed="8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ck"/>
      <bottom style="thin"/>
    </border>
    <border>
      <left style="thin">
        <color theme="1" tint="0.34999001026153564"/>
      </left>
      <right style="thin">
        <color theme="1" tint="0.34999001026153564"/>
      </right>
      <top style="thin"/>
      <bottom style="thick"/>
    </border>
    <border>
      <left style="thin">
        <color theme="1" tint="0.34999001026153564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6" fillId="24" borderId="10" xfId="59" applyNumberFormat="1" applyFont="1" applyFill="1" applyBorder="1" applyAlignment="1" applyProtection="1">
      <alignment horizontal="center"/>
      <protection/>
    </xf>
    <xf numFmtId="0" fontId="6" fillId="24" borderId="11" xfId="59" applyNumberFormat="1" applyFont="1" applyFill="1" applyBorder="1" applyAlignment="1" applyProtection="1">
      <alignment horizontal="center"/>
      <protection/>
    </xf>
    <xf numFmtId="0" fontId="6" fillId="24" borderId="12" xfId="59" applyNumberFormat="1" applyFont="1" applyFill="1" applyBorder="1" applyAlignment="1" applyProtection="1">
      <alignment horizontal="center"/>
      <protection/>
    </xf>
    <xf numFmtId="0" fontId="6" fillId="0" borderId="0" xfId="59" applyFont="1" applyFill="1" applyBorder="1" applyAlignment="1" applyProtection="1">
      <alignment horizontal="center"/>
      <protection/>
    </xf>
    <xf numFmtId="49" fontId="6" fillId="0" borderId="0" xfId="59" applyNumberFormat="1" applyFont="1" applyFill="1" applyBorder="1" applyAlignment="1" applyProtection="1">
      <alignment horizontal="center"/>
      <protection/>
    </xf>
    <xf numFmtId="49" fontId="6" fillId="0" borderId="0" xfId="59" applyNumberFormat="1" applyFont="1" applyFill="1" applyBorder="1" applyProtection="1">
      <alignment/>
      <protection/>
    </xf>
    <xf numFmtId="0" fontId="6" fillId="0" borderId="0" xfId="59" applyFont="1" applyFill="1" applyBorder="1" applyProtection="1">
      <alignment/>
      <protection/>
    </xf>
    <xf numFmtId="0" fontId="24" fillId="25" borderId="13" xfId="58" applyFont="1" applyFill="1" applyBorder="1" applyAlignment="1" applyProtection="1">
      <alignment horizontal="center" vertical="center"/>
      <protection/>
    </xf>
    <xf numFmtId="0" fontId="24" fillId="21" borderId="13" xfId="58" applyFont="1" applyFill="1" applyBorder="1" applyAlignment="1" applyProtection="1">
      <alignment horizontal="center" vertical="center"/>
      <protection/>
    </xf>
    <xf numFmtId="0" fontId="24" fillId="26" borderId="13" xfId="58" applyFont="1" applyFill="1" applyBorder="1" applyAlignment="1" applyProtection="1">
      <alignment horizontal="center" vertical="center"/>
      <protection/>
    </xf>
    <xf numFmtId="49" fontId="6" fillId="0" borderId="14" xfId="59" applyNumberFormat="1" applyFont="1" applyFill="1" applyBorder="1" applyAlignment="1" applyProtection="1">
      <alignment horizontal="center"/>
      <protection locked="0"/>
    </xf>
    <xf numFmtId="49" fontId="6" fillId="0" borderId="14" xfId="59" applyNumberFormat="1" applyFont="1" applyFill="1" applyBorder="1" applyProtection="1">
      <alignment/>
      <protection locked="0"/>
    </xf>
    <xf numFmtId="0" fontId="24" fillId="26" borderId="15" xfId="58" applyFont="1" applyFill="1" applyBorder="1" applyAlignment="1" applyProtection="1">
      <alignment horizontal="center" vertical="center"/>
      <protection/>
    </xf>
    <xf numFmtId="49" fontId="25" fillId="0" borderId="0" xfId="59" applyNumberFormat="1" applyFont="1" applyFill="1" applyBorder="1" applyAlignment="1" applyProtection="1">
      <alignment horizontal="center"/>
      <protection/>
    </xf>
    <xf numFmtId="0" fontId="6" fillId="24" borderId="16" xfId="59" applyNumberFormat="1" applyFont="1" applyFill="1" applyBorder="1" applyAlignment="1" applyProtection="1">
      <alignment horizontal="center"/>
      <protection/>
    </xf>
    <xf numFmtId="49" fontId="6" fillId="24" borderId="17" xfId="59" applyNumberFormat="1" applyFont="1" applyFill="1" applyBorder="1" applyAlignment="1" applyProtection="1">
      <alignment horizontal="center"/>
      <protection/>
    </xf>
    <xf numFmtId="14" fontId="6" fillId="0" borderId="18" xfId="59" applyNumberFormat="1" applyFont="1" applyFill="1" applyBorder="1" applyAlignment="1" applyProtection="1">
      <alignment horizontal="center"/>
      <protection locked="0"/>
    </xf>
    <xf numFmtId="14" fontId="6" fillId="0" borderId="14" xfId="59" applyNumberFormat="1" applyFont="1" applyFill="1" applyBorder="1" applyAlignment="1" applyProtection="1">
      <alignment horizontal="center"/>
      <protection locked="0"/>
    </xf>
    <xf numFmtId="0" fontId="22" fillId="27" borderId="19" xfId="58" applyFont="1" applyFill="1" applyBorder="1" applyAlignment="1" applyProtection="1">
      <alignment horizontal="center" vertical="center"/>
      <protection/>
    </xf>
    <xf numFmtId="0" fontId="24" fillId="26" borderId="20" xfId="58" applyFont="1" applyFill="1" applyBorder="1" applyAlignment="1" applyProtection="1">
      <alignment horizontal="center" vertical="center"/>
      <protection/>
    </xf>
    <xf numFmtId="0" fontId="24" fillId="26" borderId="21" xfId="58" applyFont="1" applyFill="1" applyBorder="1" applyAlignment="1" applyProtection="1">
      <alignment horizontal="center" vertical="center"/>
      <protection/>
    </xf>
    <xf numFmtId="0" fontId="24" fillId="21" borderId="15" xfId="58" applyFont="1" applyFill="1" applyBorder="1" applyAlignment="1" applyProtection="1">
      <alignment horizontal="center" vertical="center"/>
      <protection/>
    </xf>
    <xf numFmtId="0" fontId="6" fillId="0" borderId="22" xfId="59" applyNumberFormat="1" applyFont="1" applyFill="1" applyBorder="1" applyAlignment="1" applyProtection="1">
      <alignment horizontal="center"/>
      <protection/>
    </xf>
    <xf numFmtId="0" fontId="6" fillId="0" borderId="23" xfId="59" applyNumberFormat="1" applyFont="1" applyFill="1" applyBorder="1" applyAlignment="1" applyProtection="1">
      <alignment horizontal="center"/>
      <protection/>
    </xf>
    <xf numFmtId="49" fontId="6" fillId="0" borderId="24" xfId="59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1" fontId="6" fillId="0" borderId="25" xfId="59" applyNumberFormat="1" applyFont="1" applyFill="1" applyBorder="1" applyAlignment="1" applyProtection="1">
      <alignment horizontal="center"/>
      <protection locked="0"/>
    </xf>
    <xf numFmtId="0" fontId="33" fillId="0" borderId="0" xfId="59" applyFont="1" applyFill="1" applyBorder="1" applyProtection="1">
      <alignment/>
      <protection/>
    </xf>
    <xf numFmtId="0" fontId="33" fillId="0" borderId="26" xfId="58" applyFont="1" applyFill="1" applyBorder="1" applyProtection="1">
      <alignment/>
      <protection/>
    </xf>
    <xf numFmtId="0" fontId="34" fillId="0" borderId="0" xfId="58" applyFont="1" applyFill="1" applyBorder="1" applyAlignment="1" applyProtection="1">
      <alignment vertical="center"/>
      <protection/>
    </xf>
    <xf numFmtId="0" fontId="35" fillId="0" borderId="0" xfId="58" applyFont="1" applyFill="1" applyBorder="1" applyAlignment="1" applyProtection="1">
      <alignment horizontal="center" vertical="center"/>
      <protection/>
    </xf>
    <xf numFmtId="0" fontId="33" fillId="0" borderId="27" xfId="58" applyFont="1" applyBorder="1" applyProtection="1">
      <alignment/>
      <protection/>
    </xf>
    <xf numFmtId="49" fontId="33" fillId="0" borderId="0" xfId="59" applyNumberFormat="1" applyFont="1" applyFill="1" applyBorder="1" applyAlignment="1" applyProtection="1">
      <alignment horizontal="center"/>
      <protection/>
    </xf>
    <xf numFmtId="0" fontId="33" fillId="0" borderId="28" xfId="58" applyFont="1" applyBorder="1" applyProtection="1">
      <alignment/>
      <protection/>
    </xf>
    <xf numFmtId="0" fontId="23" fillId="20" borderId="29" xfId="58" applyFont="1" applyFill="1" applyBorder="1" applyAlignment="1" applyProtection="1">
      <alignment horizontal="center" vertical="center" wrapText="1"/>
      <protection/>
    </xf>
    <xf numFmtId="0" fontId="23" fillId="20" borderId="30" xfId="58" applyFont="1" applyFill="1" applyBorder="1" applyAlignment="1" applyProtection="1">
      <alignment horizontal="center" vertical="center" wrapText="1"/>
      <protection/>
    </xf>
    <xf numFmtId="0" fontId="23" fillId="20" borderId="31" xfId="58" applyFont="1" applyFill="1" applyBorder="1" applyAlignment="1" applyProtection="1">
      <alignment horizontal="center" vertical="center" wrapText="1"/>
      <protection/>
    </xf>
    <xf numFmtId="0" fontId="6" fillId="24" borderId="0" xfId="59" applyNumberFormat="1" applyFont="1" applyFill="1" applyBorder="1" applyAlignment="1" applyProtection="1">
      <alignment horizontal="left"/>
      <protection/>
    </xf>
    <xf numFmtId="0" fontId="6" fillId="24" borderId="32" xfId="59" applyNumberFormat="1" applyFont="1" applyFill="1" applyBorder="1" applyAlignment="1" applyProtection="1">
      <alignment horizontal="left"/>
      <protection/>
    </xf>
    <xf numFmtId="0" fontId="22" fillId="27" borderId="33" xfId="58" applyFont="1" applyFill="1" applyBorder="1" applyAlignment="1" applyProtection="1">
      <alignment horizontal="center" vertical="center"/>
      <protection/>
    </xf>
    <xf numFmtId="0" fontId="34" fillId="28" borderId="34" xfId="0" applyFont="1" applyFill="1" applyBorder="1" applyAlignment="1" applyProtection="1">
      <alignment horizontal="center" vertical="center"/>
      <protection/>
    </xf>
    <xf numFmtId="0" fontId="34" fillId="28" borderId="35" xfId="0" applyFont="1" applyFill="1" applyBorder="1" applyAlignment="1" applyProtection="1">
      <alignment horizontal="center" vertical="center"/>
      <protection/>
    </xf>
    <xf numFmtId="0" fontId="22" fillId="27" borderId="36" xfId="58" applyFont="1" applyFill="1" applyBorder="1" applyAlignment="1" applyProtection="1">
      <alignment horizontal="center" vertical="center"/>
      <protection/>
    </xf>
    <xf numFmtId="0" fontId="6" fillId="24" borderId="37" xfId="59" applyNumberFormat="1" applyFont="1" applyFill="1" applyBorder="1" applyAlignment="1" applyProtection="1">
      <alignment horizontal="left"/>
      <protection/>
    </xf>
    <xf numFmtId="0" fontId="6" fillId="24" borderId="38" xfId="59" applyNumberFormat="1" applyFont="1" applyFill="1" applyBorder="1" applyAlignment="1" applyProtection="1">
      <alignment horizontal="left"/>
      <protection/>
    </xf>
    <xf numFmtId="0" fontId="21" fillId="29" borderId="39" xfId="58" applyFont="1" applyFill="1" applyBorder="1" applyAlignment="1" applyProtection="1">
      <alignment horizontal="center" vertical="center"/>
      <protection/>
    </xf>
    <xf numFmtId="0" fontId="21" fillId="29" borderId="0" xfId="58" applyFont="1" applyFill="1" applyBorder="1" applyAlignment="1" applyProtection="1">
      <alignment horizontal="center" vertical="center"/>
      <protection/>
    </xf>
    <xf numFmtId="0" fontId="22" fillId="25" borderId="39" xfId="58" applyFont="1" applyFill="1" applyBorder="1" applyAlignment="1" applyProtection="1">
      <alignment horizontal="center" vertical="center"/>
      <protection/>
    </xf>
    <xf numFmtId="0" fontId="22" fillId="25" borderId="40" xfId="58" applyFont="1" applyFill="1" applyBorder="1" applyAlignment="1" applyProtection="1">
      <alignment horizontal="center" vertical="center"/>
      <protection/>
    </xf>
    <xf numFmtId="0" fontId="22" fillId="25" borderId="0" xfId="58" applyFont="1" applyFill="1" applyBorder="1" applyAlignment="1" applyProtection="1">
      <alignment horizontal="center" vertical="center"/>
      <protection/>
    </xf>
    <xf numFmtId="0" fontId="22" fillId="25" borderId="41" xfId="58" applyFont="1" applyFill="1" applyBorder="1" applyAlignment="1" applyProtection="1">
      <alignment horizontal="center" vertical="center"/>
      <protection/>
    </xf>
    <xf numFmtId="0" fontId="30" fillId="0" borderId="0" xfId="59" applyFont="1" applyFill="1" applyProtection="1">
      <alignment/>
      <protection/>
    </xf>
    <xf numFmtId="49" fontId="30" fillId="0" borderId="0" xfId="59" applyNumberFormat="1" applyFont="1" applyFill="1" applyProtection="1">
      <alignment/>
      <protection locked="0"/>
    </xf>
    <xf numFmtId="49" fontId="30" fillId="0" borderId="0" xfId="59" applyNumberFormat="1" applyFont="1" applyFill="1" applyBorder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witching List" xfId="58"/>
    <cellStyle name="Normal_Switching List v2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4B4B4"/>
      <rgbColor rgb="00FFFFCC"/>
      <rgbColor rgb="00CCFFFF"/>
      <rgbColor rgb="00660066"/>
      <rgbColor rgb="00FF8080"/>
      <rgbColor rgb="000066CC"/>
      <rgbColor rgb="00CCCCFF"/>
      <rgbColor rgb="00000080"/>
      <rgbColor rgb="00E6E6E6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381000</xdr:colOff>
      <xdr:row>6</xdr:row>
      <xdr:rowOff>0</xdr:rowOff>
    </xdr:from>
    <xdr:ext cx="1171575" cy="723900"/>
    <xdr:sp>
      <xdr:nvSpPr>
        <xdr:cNvPr id="1" name="AutoShape 101"/>
        <xdr:cNvSpPr>
          <a:spLocks/>
        </xdr:cNvSpPr>
      </xdr:nvSpPr>
      <xdr:spPr>
        <a:xfrm>
          <a:off x="12125325" y="1028700"/>
          <a:ext cx="1171575" cy="723900"/>
        </a:xfrm>
        <a:prstGeom prst="borderCallout2">
          <a:avLst>
            <a:gd name="adj1" fmla="val -79268"/>
            <a:gd name="adj2" fmla="val 113157"/>
            <a:gd name="adj3" fmla="val -70324"/>
            <a:gd name="adj4" fmla="val -34208"/>
            <a:gd name="adj5" fmla="val -56504"/>
            <a:gd name="adj6" fmla="val -34208"/>
          </a:avLst>
        </a:prstGeom>
        <a:solidFill>
          <a:srgbClr val="E6E6E6"/>
        </a:solidFill>
        <a:ln w="6350" cmpd="sng">
          <a:solidFill>
            <a:srgbClr val="646464"/>
          </a:solidFill>
          <a:headEnd type="triangl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 пополнува од фактурата на корисникот</a:t>
          </a:r>
        </a:p>
      </xdr:txBody>
    </xdr:sp>
    <xdr:clientData/>
  </xdr:oneCellAnchor>
  <xdr:twoCellAnchor>
    <xdr:from>
      <xdr:col>12</xdr:col>
      <xdr:colOff>1228725</xdr:colOff>
      <xdr:row>6</xdr:row>
      <xdr:rowOff>9525</xdr:rowOff>
    </xdr:from>
    <xdr:to>
      <xdr:col>13</xdr:col>
      <xdr:colOff>866775</xdr:colOff>
      <xdr:row>10</xdr:row>
      <xdr:rowOff>114300</xdr:rowOff>
    </xdr:to>
    <xdr:sp>
      <xdr:nvSpPr>
        <xdr:cNvPr id="2" name="AutoShape 106"/>
        <xdr:cNvSpPr>
          <a:spLocks/>
        </xdr:cNvSpPr>
      </xdr:nvSpPr>
      <xdr:spPr>
        <a:xfrm>
          <a:off x="22621875" y="1038225"/>
          <a:ext cx="1695450" cy="790575"/>
        </a:xfrm>
        <a:prstGeom prst="borderCallout2">
          <a:avLst>
            <a:gd name="adj1" fmla="val -71912"/>
            <a:gd name="adj2" fmla="val 132143"/>
            <a:gd name="adj3" fmla="val -64046"/>
            <a:gd name="adj4" fmla="val -35712"/>
            <a:gd name="adj5" fmla="val -54495"/>
            <a:gd name="adj6" fmla="val -35712"/>
          </a:avLst>
        </a:prstGeom>
        <a:solidFill>
          <a:srgbClr val="E6E6E6"/>
        </a:solidFill>
        <a:ln w="6350" cmpd="sng">
          <a:solidFill>
            <a:srgbClr val="646464"/>
          </a:solidFill>
          <a:headEnd type="triangl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 пополнува само за корисници кои самостојно учествуваат на пазарот за електрична енергија</a:t>
          </a:r>
        </a:p>
      </xdr:txBody>
    </xdr:sp>
    <xdr:clientData/>
  </xdr:twoCellAnchor>
  <xdr:twoCellAnchor>
    <xdr:from>
      <xdr:col>13</xdr:col>
      <xdr:colOff>1066800</xdr:colOff>
      <xdr:row>6</xdr:row>
      <xdr:rowOff>114300</xdr:rowOff>
    </xdr:from>
    <xdr:to>
      <xdr:col>13</xdr:col>
      <xdr:colOff>1276350</xdr:colOff>
      <xdr:row>13</xdr:row>
      <xdr:rowOff>257175</xdr:rowOff>
    </xdr:to>
    <xdr:sp>
      <xdr:nvSpPr>
        <xdr:cNvPr id="3" name="Line 120"/>
        <xdr:cNvSpPr>
          <a:spLocks/>
        </xdr:cNvSpPr>
      </xdr:nvSpPr>
      <xdr:spPr>
        <a:xfrm>
          <a:off x="24517350" y="1143000"/>
          <a:ext cx="209550" cy="1343025"/>
        </a:xfrm>
        <a:prstGeom prst="line">
          <a:avLst/>
        </a:prstGeom>
        <a:noFill/>
        <a:ln w="12700" cmpd="sng">
          <a:solidFill>
            <a:srgbClr val="64646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923925</xdr:colOff>
      <xdr:row>6</xdr:row>
      <xdr:rowOff>114300</xdr:rowOff>
    </xdr:from>
    <xdr:to>
      <xdr:col>13</xdr:col>
      <xdr:colOff>1066800</xdr:colOff>
      <xdr:row>6</xdr:row>
      <xdr:rowOff>114300</xdr:rowOff>
    </xdr:to>
    <xdr:sp>
      <xdr:nvSpPr>
        <xdr:cNvPr id="4" name="Line 121"/>
        <xdr:cNvSpPr>
          <a:spLocks/>
        </xdr:cNvSpPr>
      </xdr:nvSpPr>
      <xdr:spPr>
        <a:xfrm flipH="1">
          <a:off x="24374475" y="1143000"/>
          <a:ext cx="142875" cy="0"/>
        </a:xfrm>
        <a:prstGeom prst="line">
          <a:avLst/>
        </a:prstGeom>
        <a:noFill/>
        <a:ln w="12700" cmpd="sng">
          <a:solidFill>
            <a:srgbClr val="64646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657225</xdr:colOff>
      <xdr:row>0</xdr:row>
      <xdr:rowOff>9525</xdr:rowOff>
    </xdr:from>
    <xdr:to>
      <xdr:col>13</xdr:col>
      <xdr:colOff>2228850</xdr:colOff>
      <xdr:row>2</xdr:row>
      <xdr:rowOff>123825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95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2</xdr:col>
      <xdr:colOff>9525</xdr:colOff>
      <xdr:row>6</xdr:row>
      <xdr:rowOff>9525</xdr:rowOff>
    </xdr:from>
    <xdr:ext cx="1304925" cy="723900"/>
    <xdr:sp>
      <xdr:nvSpPr>
        <xdr:cNvPr id="6" name="AutoShape 101"/>
        <xdr:cNvSpPr>
          <a:spLocks/>
        </xdr:cNvSpPr>
      </xdr:nvSpPr>
      <xdr:spPr>
        <a:xfrm>
          <a:off x="1619250" y="1038225"/>
          <a:ext cx="1304925" cy="723900"/>
        </a:xfrm>
        <a:prstGeom prst="borderCallout2">
          <a:avLst>
            <a:gd name="adj1" fmla="val -95527"/>
            <a:gd name="adj2" fmla="val -96050"/>
            <a:gd name="adj3" fmla="val -70324"/>
            <a:gd name="adj4" fmla="val -34208"/>
            <a:gd name="adj5" fmla="val -56504"/>
            <a:gd name="adj6" fmla="val -34208"/>
          </a:avLst>
        </a:prstGeom>
        <a:solidFill>
          <a:srgbClr val="E6E6E6"/>
        </a:solidFill>
        <a:ln w="6350" cmpd="sng">
          <a:solidFill>
            <a:srgbClr val="646464"/>
          </a:solidFill>
          <a:headEnd type="triangl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 избира една од понудените ознаки во паѓачкото мени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63"/>
  </sheetPr>
  <dimension ref="A1:AF63"/>
  <sheetViews>
    <sheetView showGridLines="0" tabSelected="1" zoomScalePageLayoutView="0" workbookViewId="0" topLeftCell="A1">
      <selection activeCell="B4" sqref="B4"/>
    </sheetView>
  </sheetViews>
  <sheetFormatPr defaultColWidth="6.88671875" defaultRowHeight="13.5" customHeight="1"/>
  <cols>
    <col min="1" max="1" width="4.99609375" style="27" customWidth="1"/>
    <col min="2" max="2" width="13.77734375" style="11" bestFit="1" customWidth="1"/>
    <col min="3" max="3" width="29.21484375" style="11" customWidth="1"/>
    <col min="4" max="4" width="30.3359375" style="11" customWidth="1"/>
    <col min="5" max="5" width="22.21484375" style="11" customWidth="1"/>
    <col min="6" max="6" width="22.99609375" style="11" customWidth="1"/>
    <col min="7" max="7" width="13.4453125" style="11" customWidth="1"/>
    <col min="8" max="8" width="13.3359375" style="11" customWidth="1"/>
    <col min="9" max="9" width="21.99609375" style="11" customWidth="1"/>
    <col min="10" max="10" width="22.77734375" style="11" customWidth="1"/>
    <col min="11" max="11" width="23.99609375" style="12" bestFit="1" customWidth="1"/>
    <col min="12" max="12" width="30.4453125" style="18" customWidth="1"/>
    <col min="13" max="13" width="23.99609375" style="11" customWidth="1"/>
    <col min="14" max="14" width="25.99609375" style="11" customWidth="1"/>
    <col min="15" max="16" width="6.88671875" style="54" customWidth="1"/>
    <col min="17" max="20" width="10.77734375" style="54" customWidth="1"/>
    <col min="21" max="21" width="19.6640625" style="54" bestFit="1" customWidth="1"/>
    <col min="22" max="22" width="13.10546875" style="54" bestFit="1" customWidth="1"/>
    <col min="23" max="23" width="30.5546875" style="54" bestFit="1" customWidth="1"/>
    <col min="24" max="24" width="9.4453125" style="54" bestFit="1" customWidth="1"/>
    <col min="25" max="25" width="18.5546875" style="54" customWidth="1"/>
    <col min="26" max="26" width="6.4453125" style="54" bestFit="1" customWidth="1"/>
    <col min="27" max="27" width="5.88671875" style="54" bestFit="1" customWidth="1"/>
    <col min="28" max="28" width="5.99609375" style="54" customWidth="1"/>
    <col min="29" max="29" width="22.3359375" style="54" customWidth="1"/>
    <col min="30" max="30" width="12.88671875" style="54" bestFit="1" customWidth="1"/>
    <col min="31" max="31" width="30.5546875" style="54" bestFit="1" customWidth="1"/>
    <col min="32" max="32" width="13.10546875" style="54" bestFit="1" customWidth="1"/>
    <col min="33" max="16384" width="6.88671875" style="54" customWidth="1"/>
  </cols>
  <sheetData>
    <row r="1" spans="1:14" s="28" customFormat="1" ht="13.5" customHeight="1" thickTop="1">
      <c r="A1" s="6"/>
      <c r="B1" s="35" t="s">
        <v>28</v>
      </c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8" t="s">
        <v>16</v>
      </c>
      <c r="M1" s="49"/>
      <c r="N1" s="5"/>
    </row>
    <row r="2" spans="1:32" s="28" customFormat="1" ht="13.5" customHeight="1" thickBot="1">
      <c r="A2" s="6"/>
      <c r="B2" s="36"/>
      <c r="C2" s="47"/>
      <c r="D2" s="47"/>
      <c r="E2" s="47"/>
      <c r="F2" s="47"/>
      <c r="G2" s="47"/>
      <c r="H2" s="47"/>
      <c r="I2" s="47"/>
      <c r="J2" s="47"/>
      <c r="K2" s="47"/>
      <c r="L2" s="50"/>
      <c r="M2" s="51"/>
      <c r="N2" s="5"/>
      <c r="Q2" s="29" t="s">
        <v>34</v>
      </c>
      <c r="U2" s="30" t="s">
        <v>28</v>
      </c>
      <c r="V2" s="31" t="s">
        <v>1</v>
      </c>
      <c r="W2" s="31" t="s">
        <v>2</v>
      </c>
      <c r="X2" s="31" t="s">
        <v>3</v>
      </c>
      <c r="Y2" s="31" t="s">
        <v>4</v>
      </c>
      <c r="Z2" s="31" t="s">
        <v>5</v>
      </c>
      <c r="AA2" s="31" t="s">
        <v>7</v>
      </c>
      <c r="AB2" s="31" t="s">
        <v>6</v>
      </c>
      <c r="AC2" s="31" t="s">
        <v>9</v>
      </c>
      <c r="AD2" s="31" t="s">
        <v>8</v>
      </c>
      <c r="AE2" s="31" t="s">
        <v>10</v>
      </c>
      <c r="AF2" s="31" t="s">
        <v>1</v>
      </c>
    </row>
    <row r="3" spans="1:32" s="28" customFormat="1" ht="13.5" customHeight="1" thickBot="1" thickTop="1">
      <c r="A3" s="6"/>
      <c r="B3" s="3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7</v>
      </c>
      <c r="I3" s="8" t="s">
        <v>6</v>
      </c>
      <c r="J3" s="8" t="s">
        <v>9</v>
      </c>
      <c r="K3" s="8" t="s">
        <v>8</v>
      </c>
      <c r="L3" s="9" t="s">
        <v>10</v>
      </c>
      <c r="M3" s="22" t="s">
        <v>1</v>
      </c>
      <c r="N3" s="5"/>
      <c r="Q3" s="32" t="s">
        <v>20</v>
      </c>
      <c r="U3" s="33" t="s">
        <v>44</v>
      </c>
      <c r="V3" s="33" t="s">
        <v>37</v>
      </c>
      <c r="W3" s="33" t="s">
        <v>38</v>
      </c>
      <c r="X3" s="33" t="s">
        <v>39</v>
      </c>
      <c r="Y3" s="33" t="s">
        <v>40</v>
      </c>
      <c r="Z3" s="33" t="s">
        <v>41</v>
      </c>
      <c r="AA3" s="33" t="s">
        <v>42</v>
      </c>
      <c r="AB3" s="33" t="s">
        <v>36</v>
      </c>
      <c r="AC3" s="33" t="s">
        <v>67</v>
      </c>
      <c r="AD3" s="33" t="s">
        <v>43</v>
      </c>
      <c r="AE3" s="33" t="s">
        <v>38</v>
      </c>
      <c r="AF3" s="33" t="s">
        <v>37</v>
      </c>
    </row>
    <row r="4" spans="1:32" s="28" customFormat="1" ht="13.5" customHeight="1" thickBot="1" thickTop="1">
      <c r="A4" s="5"/>
      <c r="B4" s="25"/>
      <c r="C4" s="23">
        <f>IF($B$4&lt;&gt;"",VLOOKUP($B$4,$U$3:$AF$10,2,FALSE),"")</f>
      </c>
      <c r="D4" s="23">
        <f>IF($B$4&lt;&gt;"",VLOOKUP($B$4,$U$3:$AF$10,3,FALSE),"")</f>
      </c>
      <c r="E4" s="23">
        <f>IF($B$4&lt;&gt;"",VLOOKUP($B$4,$U$3:$AF$10,4,FALSE),"")</f>
      </c>
      <c r="F4" s="23">
        <f>IF($B$4&lt;&gt;"",VLOOKUP($B$4,$U$3:$AF$10,5,FALSE),"")</f>
      </c>
      <c r="G4" s="23">
        <f>IF($B$4&lt;&gt;"",VLOOKUP($B$4,$U$3:$AF$10,6,FALSE),"")</f>
      </c>
      <c r="H4" s="23">
        <f>IF($B$4&lt;&gt;"",VLOOKUP($B$4,$U$3:$AF$10,7,FALSE),"")</f>
      </c>
      <c r="I4" s="23">
        <f>IF($B$4&lt;&gt;"",VLOOKUP($B$4,$U$3:$AF$10,8,FALSE),"")</f>
      </c>
      <c r="J4" s="23">
        <f>IF($B$4&lt;&gt;"",VLOOKUP($B$4,$U$3:$AF$10,9,FALSE),"")</f>
      </c>
      <c r="K4" s="23">
        <f>IF($B$4&lt;&gt;"",VLOOKUP($B$4,$U$3:$AF$10,10,FALSE),"")</f>
      </c>
      <c r="L4" s="23">
        <f>IF($B$4&lt;&gt;"",VLOOKUP($B$4,$U$3:$AF$10,11,FALSE),"")</f>
      </c>
      <c r="M4" s="24">
        <f>IF($B$4&lt;&gt;"",VLOOKUP($B$4,$U$3:$AF$10,12,FALSE),"")</f>
      </c>
      <c r="N4" s="5"/>
      <c r="Q4" s="34" t="s">
        <v>18</v>
      </c>
      <c r="U4" s="33" t="s">
        <v>52</v>
      </c>
      <c r="V4" s="33" t="s">
        <v>45</v>
      </c>
      <c r="W4" s="33" t="s">
        <v>68</v>
      </c>
      <c r="X4" s="33" t="s">
        <v>46</v>
      </c>
      <c r="Y4" s="33" t="s">
        <v>47</v>
      </c>
      <c r="Z4" s="33" t="s">
        <v>48</v>
      </c>
      <c r="AA4" s="33" t="s">
        <v>42</v>
      </c>
      <c r="AB4" s="33" t="s">
        <v>36</v>
      </c>
      <c r="AC4" s="33" t="s">
        <v>49</v>
      </c>
      <c r="AD4" s="33" t="s">
        <v>50</v>
      </c>
      <c r="AE4" s="33" t="s">
        <v>51</v>
      </c>
      <c r="AF4" s="33" t="s">
        <v>45</v>
      </c>
    </row>
    <row r="5" spans="1:32" s="28" customFormat="1" ht="13.5" customHeight="1">
      <c r="A5" s="26"/>
      <c r="B5" s="26"/>
      <c r="C5" s="5"/>
      <c r="D5" s="5"/>
      <c r="E5" s="6"/>
      <c r="F5" s="6"/>
      <c r="G5" s="5"/>
      <c r="H5" s="6"/>
      <c r="I5" s="6"/>
      <c r="J5" s="6"/>
      <c r="K5" s="6"/>
      <c r="L5" s="5"/>
      <c r="M5" s="5"/>
      <c r="N5" s="14"/>
      <c r="Q5" s="34" t="s">
        <v>19</v>
      </c>
      <c r="U5" s="33" t="s">
        <v>56</v>
      </c>
      <c r="V5" s="33" t="s">
        <v>76</v>
      </c>
      <c r="W5" s="33" t="s">
        <v>53</v>
      </c>
      <c r="X5" s="33" t="s">
        <v>54</v>
      </c>
      <c r="Y5" s="33" t="s">
        <v>69</v>
      </c>
      <c r="Z5" s="33" t="s">
        <v>55</v>
      </c>
      <c r="AA5" s="33" t="s">
        <v>42</v>
      </c>
      <c r="AB5" s="33" t="s">
        <v>36</v>
      </c>
      <c r="AC5" s="33" t="s">
        <v>67</v>
      </c>
      <c r="AD5" s="33" t="s">
        <v>70</v>
      </c>
      <c r="AE5" s="33" t="s">
        <v>53</v>
      </c>
      <c r="AF5" s="33" t="s">
        <v>76</v>
      </c>
    </row>
    <row r="6" spans="1:32" s="28" customFormat="1" ht="13.5" customHeight="1">
      <c r="A6" s="4"/>
      <c r="B6" s="6"/>
      <c r="C6" s="5"/>
      <c r="D6" s="5"/>
      <c r="E6" s="6"/>
      <c r="F6" s="6"/>
      <c r="G6" s="5"/>
      <c r="H6" s="6"/>
      <c r="I6" s="6"/>
      <c r="J6" s="6"/>
      <c r="K6" s="6"/>
      <c r="L6" s="5"/>
      <c r="M6" s="5"/>
      <c r="N6" s="14"/>
      <c r="Q6" s="34" t="s">
        <v>21</v>
      </c>
      <c r="U6" s="33" t="s">
        <v>60</v>
      </c>
      <c r="V6" s="33" t="s">
        <v>57</v>
      </c>
      <c r="W6" s="33" t="s">
        <v>58</v>
      </c>
      <c r="X6" s="33" t="s">
        <v>59</v>
      </c>
      <c r="Y6" s="33" t="s">
        <v>74</v>
      </c>
      <c r="Z6" s="33" t="s">
        <v>75</v>
      </c>
      <c r="AA6" s="33" t="s">
        <v>42</v>
      </c>
      <c r="AB6" s="33" t="s">
        <v>36</v>
      </c>
      <c r="AC6" s="33" t="s">
        <v>67</v>
      </c>
      <c r="AD6" s="33" t="s">
        <v>71</v>
      </c>
      <c r="AE6" s="33" t="s">
        <v>58</v>
      </c>
      <c r="AF6" s="33" t="s">
        <v>57</v>
      </c>
    </row>
    <row r="7" spans="1:32" s="28" customFormat="1" ht="13.5" customHeight="1">
      <c r="A7" s="4"/>
      <c r="B7" s="6"/>
      <c r="C7" s="6"/>
      <c r="D7" s="6"/>
      <c r="E7" s="6"/>
      <c r="F7" s="5"/>
      <c r="G7" s="6"/>
      <c r="H7" s="6"/>
      <c r="I7" s="6"/>
      <c r="J7" s="1" t="s">
        <v>12</v>
      </c>
      <c r="K7" s="15"/>
      <c r="L7" s="16"/>
      <c r="M7" s="5"/>
      <c r="N7" s="5"/>
      <c r="Q7" s="34" t="s">
        <v>22</v>
      </c>
      <c r="U7" s="33" t="s">
        <v>66</v>
      </c>
      <c r="V7" s="33" t="s">
        <v>61</v>
      </c>
      <c r="W7" s="33" t="s">
        <v>62</v>
      </c>
      <c r="X7" s="33" t="s">
        <v>63</v>
      </c>
      <c r="Y7" s="33" t="s">
        <v>72</v>
      </c>
      <c r="Z7" s="33" t="s">
        <v>64</v>
      </c>
      <c r="AA7" s="33" t="s">
        <v>42</v>
      </c>
      <c r="AB7" s="33" t="s">
        <v>36</v>
      </c>
      <c r="AC7" s="33" t="s">
        <v>73</v>
      </c>
      <c r="AD7" s="33" t="s">
        <v>65</v>
      </c>
      <c r="AE7" s="33" t="s">
        <v>51</v>
      </c>
      <c r="AF7" s="33" t="s">
        <v>45</v>
      </c>
    </row>
    <row r="8" spans="1:32" s="28" customFormat="1" ht="13.5" customHeight="1">
      <c r="A8" s="4"/>
      <c r="B8" s="6"/>
      <c r="C8" s="6"/>
      <c r="D8" s="6"/>
      <c r="E8" s="6"/>
      <c r="F8" s="5"/>
      <c r="G8" s="6"/>
      <c r="H8" s="6"/>
      <c r="I8" s="6"/>
      <c r="J8" s="2">
        <v>0</v>
      </c>
      <c r="K8" s="38" t="s">
        <v>24</v>
      </c>
      <c r="L8" s="39"/>
      <c r="M8" s="5"/>
      <c r="N8" s="5"/>
      <c r="Q8" s="34" t="s">
        <v>23</v>
      </c>
      <c r="U8" s="33" t="s">
        <v>77</v>
      </c>
      <c r="V8" s="33" t="s">
        <v>78</v>
      </c>
      <c r="W8" s="33" t="s">
        <v>79</v>
      </c>
      <c r="X8" s="33" t="s">
        <v>81</v>
      </c>
      <c r="Y8" s="33" t="s">
        <v>80</v>
      </c>
      <c r="Z8" s="33" t="s">
        <v>83</v>
      </c>
      <c r="AA8" s="33" t="s">
        <v>42</v>
      </c>
      <c r="AB8" s="33" t="s">
        <v>36</v>
      </c>
      <c r="AC8" s="33" t="s">
        <v>84</v>
      </c>
      <c r="AD8" s="33" t="s">
        <v>82</v>
      </c>
      <c r="AE8" s="33" t="s">
        <v>38</v>
      </c>
      <c r="AF8" s="33" t="s">
        <v>37</v>
      </c>
    </row>
    <row r="9" spans="1:32" s="28" customFormat="1" ht="13.5" customHeight="1">
      <c r="A9" s="4"/>
      <c r="B9" s="6"/>
      <c r="C9" s="7"/>
      <c r="D9" s="7"/>
      <c r="E9" s="7"/>
      <c r="F9" s="7"/>
      <c r="G9" s="7"/>
      <c r="H9" s="6"/>
      <c r="I9" s="6"/>
      <c r="J9" s="2">
        <v>1</v>
      </c>
      <c r="K9" s="38" t="s">
        <v>26</v>
      </c>
      <c r="L9" s="39"/>
      <c r="M9" s="5"/>
      <c r="N9" s="5"/>
      <c r="Q9" s="34" t="s">
        <v>17</v>
      </c>
      <c r="U9" s="33" t="s">
        <v>85</v>
      </c>
      <c r="V9" s="33" t="s">
        <v>86</v>
      </c>
      <c r="W9" s="33" t="s">
        <v>87</v>
      </c>
      <c r="X9" s="33" t="s">
        <v>88</v>
      </c>
      <c r="Y9" s="33" t="s">
        <v>91</v>
      </c>
      <c r="Z9" s="33" t="s">
        <v>92</v>
      </c>
      <c r="AA9" s="33" t="s">
        <v>42</v>
      </c>
      <c r="AB9" s="33" t="s">
        <v>36</v>
      </c>
      <c r="AC9" s="33" t="s">
        <v>89</v>
      </c>
      <c r="AD9" s="33" t="s">
        <v>90</v>
      </c>
      <c r="AE9" s="33" t="s">
        <v>87</v>
      </c>
      <c r="AF9" s="33" t="s">
        <v>86</v>
      </c>
    </row>
    <row r="10" spans="1:32" s="28" customFormat="1" ht="13.5" customHeight="1">
      <c r="A10" s="4"/>
      <c r="B10" s="6"/>
      <c r="C10" s="7"/>
      <c r="D10" s="7"/>
      <c r="E10" s="7"/>
      <c r="F10" s="7"/>
      <c r="G10" s="7"/>
      <c r="H10" s="6"/>
      <c r="I10" s="6"/>
      <c r="J10" s="2">
        <v>2</v>
      </c>
      <c r="K10" s="38" t="s">
        <v>25</v>
      </c>
      <c r="L10" s="39"/>
      <c r="M10" s="5"/>
      <c r="N10" s="5"/>
      <c r="Q10" s="34"/>
      <c r="U10" s="33" t="s">
        <v>93</v>
      </c>
      <c r="V10" s="33" t="s">
        <v>94</v>
      </c>
      <c r="W10" s="33" t="s">
        <v>95</v>
      </c>
      <c r="X10" s="33" t="s">
        <v>96</v>
      </c>
      <c r="Y10" s="33" t="s">
        <v>97</v>
      </c>
      <c r="Z10" s="33" t="s">
        <v>98</v>
      </c>
      <c r="AA10" s="33" t="s">
        <v>42</v>
      </c>
      <c r="AB10" s="33" t="s">
        <v>36</v>
      </c>
      <c r="AC10" s="33" t="s">
        <v>99</v>
      </c>
      <c r="AD10" s="33" t="s">
        <v>100</v>
      </c>
      <c r="AE10" s="33" t="s">
        <v>95</v>
      </c>
      <c r="AF10" s="33" t="s">
        <v>94</v>
      </c>
    </row>
    <row r="11" spans="1:17" s="28" customFormat="1" ht="13.5" customHeight="1">
      <c r="A11" s="4"/>
      <c r="B11" s="6"/>
      <c r="C11" s="7"/>
      <c r="D11" s="7"/>
      <c r="E11" s="7"/>
      <c r="F11" s="7"/>
      <c r="G11" s="7"/>
      <c r="H11" s="6"/>
      <c r="I11" s="6"/>
      <c r="J11" s="2">
        <v>3</v>
      </c>
      <c r="K11" s="38" t="s">
        <v>25</v>
      </c>
      <c r="L11" s="39"/>
      <c r="M11" s="5"/>
      <c r="N11" s="5"/>
      <c r="Q11" s="34"/>
    </row>
    <row r="12" spans="1:14" s="28" customFormat="1" ht="13.5" customHeight="1">
      <c r="A12" s="4"/>
      <c r="B12" s="6"/>
      <c r="C12" s="7"/>
      <c r="D12" s="7"/>
      <c r="E12" s="7"/>
      <c r="F12" s="7"/>
      <c r="G12" s="7"/>
      <c r="H12" s="6"/>
      <c r="I12" s="6"/>
      <c r="J12" s="3">
        <v>4</v>
      </c>
      <c r="K12" s="44" t="s">
        <v>25</v>
      </c>
      <c r="L12" s="45"/>
      <c r="M12" s="6"/>
      <c r="N12" s="5"/>
    </row>
    <row r="13" spans="1:14" s="28" customFormat="1" ht="13.5" customHeight="1" thickBot="1">
      <c r="A13" s="4"/>
      <c r="B13" s="6"/>
      <c r="C13" s="6"/>
      <c r="D13" s="6"/>
      <c r="E13" s="6"/>
      <c r="F13" s="5"/>
      <c r="G13" s="6"/>
      <c r="H13" s="6"/>
      <c r="I13" s="6"/>
      <c r="J13" s="5"/>
      <c r="K13" s="6"/>
      <c r="L13" s="5"/>
      <c r="M13" s="6"/>
      <c r="N13" s="5"/>
    </row>
    <row r="14" spans="1:14" s="52" customFormat="1" ht="21" customHeight="1" thickTop="1">
      <c r="A14" s="19"/>
      <c r="B14" s="40" t="s">
        <v>29</v>
      </c>
      <c r="C14" s="40"/>
      <c r="D14" s="40" t="s">
        <v>30</v>
      </c>
      <c r="E14" s="40"/>
      <c r="F14" s="40"/>
      <c r="G14" s="40"/>
      <c r="H14" s="40"/>
      <c r="I14" s="40"/>
      <c r="J14" s="40"/>
      <c r="K14" s="40"/>
      <c r="L14" s="41" t="s">
        <v>31</v>
      </c>
      <c r="M14" s="40" t="s">
        <v>27</v>
      </c>
      <c r="N14" s="43"/>
    </row>
    <row r="15" spans="1:14" s="52" customFormat="1" ht="15.75" customHeight="1" thickBot="1">
      <c r="A15" s="20" t="s">
        <v>15</v>
      </c>
      <c r="B15" s="21" t="s">
        <v>14</v>
      </c>
      <c r="C15" s="10" t="s">
        <v>32</v>
      </c>
      <c r="D15" s="10" t="s">
        <v>33</v>
      </c>
      <c r="E15" s="10" t="s">
        <v>13</v>
      </c>
      <c r="F15" s="10" t="s">
        <v>4</v>
      </c>
      <c r="G15" s="10" t="s">
        <v>5</v>
      </c>
      <c r="H15" s="10" t="s">
        <v>7</v>
      </c>
      <c r="I15" s="10" t="s">
        <v>35</v>
      </c>
      <c r="J15" s="10" t="s">
        <v>12</v>
      </c>
      <c r="K15" s="20" t="s">
        <v>34</v>
      </c>
      <c r="L15" s="42"/>
      <c r="M15" s="21" t="s">
        <v>1</v>
      </c>
      <c r="N15" s="13" t="s">
        <v>11</v>
      </c>
    </row>
    <row r="16" spans="1:14" s="53" customFormat="1" ht="13.5" customHeight="1" thickTop="1">
      <c r="A16" s="27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7"/>
      <c r="M16" s="11"/>
      <c r="N16" s="11"/>
    </row>
    <row r="17" spans="1:14" s="53" customFormat="1" ht="13.5" customHeight="1">
      <c r="A17" s="27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7"/>
      <c r="M17" s="11"/>
      <c r="N17" s="11"/>
    </row>
    <row r="18" spans="1:14" s="53" customFormat="1" ht="13.5" customHeight="1">
      <c r="A18" s="27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7"/>
      <c r="M18" s="11"/>
      <c r="N18" s="11"/>
    </row>
    <row r="19" spans="1:14" s="53" customFormat="1" ht="13.5" customHeight="1">
      <c r="A19" s="27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7"/>
      <c r="M19" s="11"/>
      <c r="N19" s="11"/>
    </row>
    <row r="20" spans="1:14" s="53" customFormat="1" ht="13.5" customHeight="1">
      <c r="A20" s="27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7"/>
      <c r="M20" s="11"/>
      <c r="N20" s="11"/>
    </row>
    <row r="21" spans="1:14" s="53" customFormat="1" ht="13.5" customHeight="1">
      <c r="A21" s="27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8"/>
      <c r="M21" s="11"/>
      <c r="N21" s="11"/>
    </row>
    <row r="22" spans="1:14" s="53" customFormat="1" ht="13.5" customHeight="1">
      <c r="A22" s="27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8"/>
      <c r="M22" s="11"/>
      <c r="N22" s="11"/>
    </row>
    <row r="23" spans="1:14" s="53" customFormat="1" ht="13.5" customHeight="1">
      <c r="A23" s="27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8"/>
      <c r="M23" s="11"/>
      <c r="N23" s="11"/>
    </row>
    <row r="24" spans="1:14" s="53" customFormat="1" ht="13.5" customHeight="1">
      <c r="A24" s="27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8"/>
      <c r="M24" s="11"/>
      <c r="N24" s="11"/>
    </row>
    <row r="25" spans="1:14" s="53" customFormat="1" ht="13.5" customHeight="1">
      <c r="A25" s="27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8"/>
      <c r="M25" s="11"/>
      <c r="N25" s="11"/>
    </row>
    <row r="26" spans="1:14" s="53" customFormat="1" ht="13.5" customHeight="1">
      <c r="A26" s="27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8"/>
      <c r="M26" s="11"/>
      <c r="N26" s="11"/>
    </row>
    <row r="27" spans="1:14" s="53" customFormat="1" ht="13.5" customHeight="1">
      <c r="A27" s="27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8"/>
      <c r="M27" s="11"/>
      <c r="N27" s="11"/>
    </row>
    <row r="28" spans="1:14" s="53" customFormat="1" ht="13.5" customHeight="1">
      <c r="A28" s="27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8"/>
      <c r="M28" s="11"/>
      <c r="N28" s="11"/>
    </row>
    <row r="29" spans="1:14" s="53" customFormat="1" ht="13.5" customHeight="1">
      <c r="A29" s="27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8"/>
      <c r="M29" s="11"/>
      <c r="N29" s="11"/>
    </row>
    <row r="30" spans="1:14" s="53" customFormat="1" ht="13.5" customHeight="1">
      <c r="A30" s="27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8"/>
      <c r="M30" s="11"/>
      <c r="N30" s="11"/>
    </row>
    <row r="31" spans="1:14" s="53" customFormat="1" ht="13.5" customHeight="1">
      <c r="A31" s="27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8"/>
      <c r="M31" s="11"/>
      <c r="N31" s="11"/>
    </row>
    <row r="32" spans="1:14" s="53" customFormat="1" ht="13.5" customHeight="1">
      <c r="A32" s="27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8"/>
      <c r="M32" s="11"/>
      <c r="N32" s="11"/>
    </row>
    <row r="33" spans="1:14" s="53" customFormat="1" ht="13.5" customHeight="1">
      <c r="A33" s="27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8"/>
      <c r="M33" s="11"/>
      <c r="N33" s="11"/>
    </row>
    <row r="34" spans="1:14" s="53" customFormat="1" ht="13.5" customHeight="1">
      <c r="A34" s="27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8"/>
      <c r="M34" s="11"/>
      <c r="N34" s="11"/>
    </row>
    <row r="35" spans="1:14" s="53" customFormat="1" ht="13.5" customHeight="1">
      <c r="A35" s="27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8"/>
      <c r="M35" s="11"/>
      <c r="N35" s="11"/>
    </row>
    <row r="36" spans="1:14" s="53" customFormat="1" ht="13.5" customHeight="1">
      <c r="A36" s="27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8"/>
      <c r="M36" s="11"/>
      <c r="N36" s="11"/>
    </row>
    <row r="37" spans="1:14" s="53" customFormat="1" ht="13.5" customHeight="1">
      <c r="A37" s="27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8"/>
      <c r="M37" s="11"/>
      <c r="N37" s="11"/>
    </row>
    <row r="38" spans="1:14" s="53" customFormat="1" ht="13.5" customHeight="1">
      <c r="A38" s="27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8"/>
      <c r="M38" s="11"/>
      <c r="N38" s="11"/>
    </row>
    <row r="39" spans="1:14" s="53" customFormat="1" ht="13.5" customHeight="1">
      <c r="A39" s="27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8"/>
      <c r="M39" s="11"/>
      <c r="N39" s="11"/>
    </row>
    <row r="40" spans="1:14" s="53" customFormat="1" ht="13.5" customHeight="1">
      <c r="A40" s="27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8"/>
      <c r="M40" s="11"/>
      <c r="N40" s="11"/>
    </row>
    <row r="41" spans="1:14" s="53" customFormat="1" ht="13.5" customHeight="1">
      <c r="A41" s="27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8"/>
      <c r="M41" s="11"/>
      <c r="N41" s="11"/>
    </row>
    <row r="42" spans="1:14" s="53" customFormat="1" ht="13.5" customHeight="1">
      <c r="A42" s="27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8"/>
      <c r="M42" s="11"/>
      <c r="N42" s="11"/>
    </row>
    <row r="43" spans="1:14" s="53" customFormat="1" ht="13.5" customHeight="1">
      <c r="A43" s="27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8"/>
      <c r="M43" s="11"/>
      <c r="N43" s="11"/>
    </row>
    <row r="44" spans="1:14" s="53" customFormat="1" ht="13.5" customHeight="1">
      <c r="A44" s="27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8"/>
      <c r="M44" s="11"/>
      <c r="N44" s="11"/>
    </row>
    <row r="45" spans="1:14" s="53" customFormat="1" ht="13.5" customHeight="1">
      <c r="A45" s="27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8"/>
      <c r="M45" s="11"/>
      <c r="N45" s="11"/>
    </row>
    <row r="46" spans="1:14" s="53" customFormat="1" ht="13.5" customHeight="1">
      <c r="A46" s="27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8"/>
      <c r="M46" s="11"/>
      <c r="N46" s="11"/>
    </row>
    <row r="47" spans="1:14" s="53" customFormat="1" ht="13.5" customHeight="1">
      <c r="A47" s="27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8"/>
      <c r="M47" s="11"/>
      <c r="N47" s="11"/>
    </row>
    <row r="48" spans="1:14" s="53" customFormat="1" ht="13.5" customHeight="1">
      <c r="A48" s="27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8"/>
      <c r="M48" s="11"/>
      <c r="N48" s="11"/>
    </row>
    <row r="49" spans="1:14" s="53" customFormat="1" ht="13.5" customHeight="1">
      <c r="A49" s="27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8"/>
      <c r="M49" s="11"/>
      <c r="N49" s="11"/>
    </row>
    <row r="50" spans="1:14" s="53" customFormat="1" ht="13.5" customHeight="1">
      <c r="A50" s="27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8"/>
      <c r="M50" s="11"/>
      <c r="N50" s="11"/>
    </row>
    <row r="51" spans="1:14" s="53" customFormat="1" ht="13.5" customHeight="1">
      <c r="A51" s="27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8"/>
      <c r="M51" s="11"/>
      <c r="N51" s="11"/>
    </row>
    <row r="52" spans="1:14" s="53" customFormat="1" ht="13.5" customHeight="1">
      <c r="A52" s="27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8"/>
      <c r="M52" s="11"/>
      <c r="N52" s="11"/>
    </row>
    <row r="53" spans="1:14" s="53" customFormat="1" ht="13.5" customHeight="1">
      <c r="A53" s="27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8"/>
      <c r="M53" s="11"/>
      <c r="N53" s="11"/>
    </row>
    <row r="54" spans="1:14" s="53" customFormat="1" ht="13.5" customHeight="1">
      <c r="A54" s="27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8"/>
      <c r="M54" s="11"/>
      <c r="N54" s="11"/>
    </row>
    <row r="55" spans="1:14" s="53" customFormat="1" ht="13.5" customHeight="1">
      <c r="A55" s="27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8"/>
      <c r="M55" s="11"/>
      <c r="N55" s="11"/>
    </row>
    <row r="56" spans="1:14" s="53" customFormat="1" ht="13.5" customHeight="1">
      <c r="A56" s="27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8"/>
      <c r="M56" s="11"/>
      <c r="N56" s="11"/>
    </row>
    <row r="57" spans="1:14" s="53" customFormat="1" ht="13.5" customHeight="1">
      <c r="A57" s="27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8"/>
      <c r="M57" s="11"/>
      <c r="N57" s="11"/>
    </row>
    <row r="58" spans="1:14" s="53" customFormat="1" ht="13.5" customHeight="1">
      <c r="A58" s="27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8"/>
      <c r="M58" s="11"/>
      <c r="N58" s="11"/>
    </row>
    <row r="59" spans="1:14" s="53" customFormat="1" ht="13.5" customHeight="1">
      <c r="A59" s="27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8"/>
      <c r="M59" s="11"/>
      <c r="N59" s="11"/>
    </row>
    <row r="60" spans="1:14" s="53" customFormat="1" ht="13.5" customHeight="1">
      <c r="A60" s="27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8"/>
      <c r="M60" s="11"/>
      <c r="N60" s="11"/>
    </row>
    <row r="61" spans="1:14" s="53" customFormat="1" ht="13.5" customHeight="1">
      <c r="A61" s="27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8"/>
      <c r="M61" s="11"/>
      <c r="N61" s="11"/>
    </row>
    <row r="62" spans="1:14" s="53" customFormat="1" ht="13.5" customHeight="1">
      <c r="A62" s="27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8"/>
      <c r="M62" s="11"/>
      <c r="N62" s="11"/>
    </row>
    <row r="63" spans="1:14" s="53" customFormat="1" ht="13.5" customHeight="1">
      <c r="A63" s="27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8"/>
      <c r="M63" s="11"/>
      <c r="N63" s="11"/>
    </row>
  </sheetData>
  <sheetProtection password="C459" sheet="1" objects="1" deleteRows="0" selectLockedCells="1" sort="0" autoFilter="0" pivotTables="0"/>
  <autoFilter ref="A15:N15"/>
  <mergeCells count="12">
    <mergeCell ref="M14:N14"/>
    <mergeCell ref="K12:L12"/>
    <mergeCell ref="C1:K2"/>
    <mergeCell ref="L1:M2"/>
    <mergeCell ref="B1:B3"/>
    <mergeCell ref="K8:L8"/>
    <mergeCell ref="K9:L9"/>
    <mergeCell ref="K10:L10"/>
    <mergeCell ref="K11:L11"/>
    <mergeCell ref="B14:C14"/>
    <mergeCell ref="D14:K14"/>
    <mergeCell ref="L14:L15"/>
  </mergeCells>
  <dataValidations count="5">
    <dataValidation type="list" allowBlank="1" showInputMessage="1" showErrorMessage="1" error="Изберете една од понудените отчитувачки групи!" sqref="J16:J65536">
      <formula1>$J$8:$J$12</formula1>
    </dataValidation>
    <dataValidation type="textLength" operator="equal" allowBlank="1" showInputMessage="1" showErrorMessage="1" prompt="Внесете 13 цифрен број!" error="Внесовте помалку/повеќе од 13 карактери!" sqref="B16:B65536">
      <formula1>13</formula1>
    </dataValidation>
    <dataValidation type="list" showInputMessage="1" showErrorMessage="1" error="Изберете една од понудените ознаки во паѓачкото мени!" sqref="B4">
      <formula1>$U$3:$U$11</formula1>
    </dataValidation>
    <dataValidation type="list" allowBlank="1" showInputMessage="1" showErrorMessage="1" error="Изберете еден од понудените видови!" sqref="K16:K65536">
      <formula1>$Q$3:$Q$9</formula1>
    </dataValidation>
    <dataValidation type="custom" allowBlank="1" showInputMessage="1" showErrorMessage="1" error="Внесете иден датум со прв ден од месецот!" sqref="L16:L65536">
      <formula1>AND(DAY(L16)=1,L16&gt;TODAY())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EVN Macedonia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mkvelgj</dc:creator>
  <cp:keywords/>
  <dc:description/>
  <cp:lastModifiedBy>Velkovski Gjorgji</cp:lastModifiedBy>
  <cp:lastPrinted>2014-10-15T07:09:24Z</cp:lastPrinted>
  <dcterms:created xsi:type="dcterms:W3CDTF">2014-09-23T11:31:18Z</dcterms:created>
  <dcterms:modified xsi:type="dcterms:W3CDTF">2016-07-22T12:04:58Z</dcterms:modified>
  <cp:category/>
  <cp:version/>
  <cp:contentType/>
  <cp:contentStatus/>
</cp:coreProperties>
</file>